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comuneditaranto365-my.sharepoint.com/personal/carmelo_bentivoglio_comune_taranto_it/Documents/Contrasto2026/Contrasto_2026/integra 2025-2026/avviso coprogettazione/Allegati Avviso/"/>
    </mc:Choice>
  </mc:AlternateContent>
  <xr:revisionPtr revIDLastSave="187" documentId="11_AD4D5CB4E552A5DACE1C64F1B09C46525BDEDD89" xr6:coauthVersionLast="47" xr6:coauthVersionMax="47" xr10:uidLastSave="{1979BBB8-AAFB-4C3A-A1E9-CD358428C2A2}"/>
  <bookViews>
    <workbookView xWindow="-108" yWindow="-108" windowWidth="23256" windowHeight="1245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L27" i="1"/>
  <c r="M27" i="1"/>
  <c r="N27" i="1"/>
  <c r="N50" i="1"/>
  <c r="M50" i="1"/>
  <c r="L50" i="1"/>
  <c r="K50" i="1"/>
  <c r="O49" i="1"/>
  <c r="O48" i="1"/>
  <c r="O47" i="1"/>
  <c r="O46" i="1"/>
  <c r="N26" i="1"/>
  <c r="M26" i="1"/>
  <c r="L26" i="1"/>
  <c r="K26" i="1"/>
  <c r="N25" i="1"/>
  <c r="M25" i="1"/>
  <c r="L25" i="1"/>
  <c r="K25" i="1"/>
  <c r="N15" i="1"/>
  <c r="N17" i="1" s="1"/>
  <c r="M15" i="1"/>
  <c r="L15" i="1"/>
  <c r="L17" i="1" s="1"/>
  <c r="K15" i="1"/>
  <c r="O14" i="1"/>
  <c r="O13" i="1"/>
  <c r="O12" i="1"/>
  <c r="O11" i="1"/>
  <c r="O10" i="1"/>
  <c r="O9" i="1"/>
  <c r="O8" i="1"/>
  <c r="O7" i="1"/>
  <c r="O6" i="1"/>
  <c r="O5" i="1"/>
  <c r="O15" i="1" l="1"/>
  <c r="K17" i="1"/>
  <c r="K19" i="1" s="1"/>
  <c r="K20" i="1" s="1"/>
  <c r="L19" i="1"/>
  <c r="L20" i="1" s="1"/>
  <c r="M17" i="1"/>
  <c r="M19" i="1" s="1"/>
  <c r="M20" i="1" s="1"/>
  <c r="N19" i="1"/>
  <c r="N20" i="1" s="1"/>
  <c r="K29" i="1"/>
  <c r="Q46" i="1"/>
  <c r="L29" i="1"/>
  <c r="M29" i="1"/>
  <c r="Q5" i="1"/>
  <c r="N29" i="1"/>
  <c r="O17" i="1" l="1"/>
  <c r="M35" i="1"/>
  <c r="M36" i="1" s="1"/>
  <c r="L35" i="1"/>
  <c r="L36" i="1" s="1"/>
  <c r="N35" i="1"/>
  <c r="N36" i="1" s="1"/>
  <c r="O20" i="1"/>
  <c r="K35" i="1"/>
  <c r="K36" i="1" s="1"/>
  <c r="K32" i="1"/>
  <c r="K33" i="1" s="1"/>
  <c r="N32" i="1"/>
  <c r="N33" i="1" s="1"/>
  <c r="L32" i="1"/>
  <c r="L33" i="1" s="1"/>
  <c r="M32" i="1"/>
  <c r="M33" i="1" s="1"/>
  <c r="O19" i="1" l="1"/>
  <c r="O35" i="1"/>
  <c r="O36" i="1"/>
  <c r="O33" i="1"/>
  <c r="E52" i="1" s="1"/>
  <c r="O32" i="1"/>
  <c r="R40" i="1" l="1"/>
</calcChain>
</file>

<file path=xl/sharedStrings.xml><?xml version="1.0" encoding="utf-8"?>
<sst xmlns="http://schemas.openxmlformats.org/spreadsheetml/2006/main" count="85" uniqueCount="59">
  <si>
    <t xml:space="preserve">Priorità </t>
  </si>
  <si>
    <t>Azione</t>
  </si>
  <si>
    <t xml:space="preserve">Modulo </t>
  </si>
  <si>
    <t xml:space="preserve">Sottomodulo </t>
  </si>
  <si>
    <t>Voce di costo</t>
  </si>
  <si>
    <t>Descrizione voce di costo</t>
  </si>
  <si>
    <t>Totale Moduli</t>
  </si>
  <si>
    <t>Priorità 1</t>
  </si>
  <si>
    <t xml:space="preserve">l1 - Interventi di rafforzamento del sistema di accoglienza per le persone e i nuclei in condizioni di elevata marginalità sociale, di presa in carico e accompagnamento nell'ambito degli interventi di Housing ad ampio spettro per le persone senza dimora </t>
  </si>
  <si>
    <t>1. Gestione del progetto e rafforzamento dei servizi</t>
  </si>
  <si>
    <t xml:space="preserve">1.3. Affidamento ai sensi del codice del Terzo Settore </t>
  </si>
  <si>
    <t>PER IL PERSONALE</t>
  </si>
  <si>
    <t>Totale voci di costo</t>
  </si>
  <si>
    <t>Totale previsione sottomodulo 1.3.</t>
  </si>
  <si>
    <t>Ore settimanali</t>
  </si>
  <si>
    <t xml:space="preserve">Ore complessive </t>
  </si>
  <si>
    <t>Costo orario medio</t>
  </si>
  <si>
    <t>referente per la gestione del progetto</t>
  </si>
  <si>
    <t>operatori sociali</t>
  </si>
  <si>
    <t>psicologo</t>
  </si>
  <si>
    <t>…</t>
  </si>
  <si>
    <t>altre spese (diverse da spese di personale specificare) …</t>
  </si>
  <si>
    <t>/</t>
  </si>
  <si>
    <t xml:space="preserve">Totale previsione sottomodulo 1.3. </t>
  </si>
  <si>
    <t>TOTALE PREVISIONE  MODULO 1</t>
  </si>
  <si>
    <t xml:space="preserve">3. Costi indiretti </t>
  </si>
  <si>
    <t>Importo pari al 7% dei costi sostenuti nel Modulo 1</t>
  </si>
  <si>
    <t>TOTALE PREVISIONE  MODULO 3</t>
  </si>
  <si>
    <t>AREE DI INTERVENTO</t>
  </si>
  <si>
    <t>TIPOLOGIA DI BENI</t>
  </si>
  <si>
    <t xml:space="preserve">N. di beni da acquistare nel progetto </t>
  </si>
  <si>
    <t>TIPOLOGIA DI SERVIZIO</t>
  </si>
  <si>
    <t>m2 - Interventi di riduzione delle condizioni di Deprivazione materiale dei senza dimora e altre persone fragili</t>
  </si>
  <si>
    <t>4. Interventi di assistenza materiale (beni di prima necessità tra cui indumenti, prodotti di assistenza in emergenza, farmaci da banco, beni alimentari nei progetti di autonomia abitativa...)</t>
  </si>
  <si>
    <t xml:space="preserve">4.1. Tipologie di kit relativi all'acquisto e alla distribuzione di beni di prima necessità </t>
  </si>
  <si>
    <t xml:space="preserve">Beni prima assistenza </t>
  </si>
  <si>
    <t>8. Kit alimenti confezionati</t>
  </si>
  <si>
    <t xml:space="preserve">9. Kit di emergenza strada </t>
  </si>
  <si>
    <t xml:space="preserve">10. Kit sanitario </t>
  </si>
  <si>
    <t>TOTALE PREVISIONE  MODULO 4</t>
  </si>
  <si>
    <t>7. Costi amministrativi, di trasporto e magazzinaggio</t>
  </si>
  <si>
    <t>TOTALE PREVISIONE  MODULO 7</t>
  </si>
  <si>
    <t>m3 - Misure di accompagnamento</t>
  </si>
  <si>
    <t xml:space="preserve">6. Misure di accompagnamento </t>
  </si>
  <si>
    <t>6.1. Costi delle misure di accompagnamento</t>
  </si>
  <si>
    <t>TOTALE PREVISIONE  MODULO 6</t>
  </si>
  <si>
    <t>COSTO TOTALE DEL PROGETTO</t>
  </si>
  <si>
    <t>COMPARTECIPAZIONE</t>
  </si>
  <si>
    <t xml:space="preserve">Totale </t>
  </si>
  <si>
    <t>La valorizzazione della compartecipazione alle attività deve essere valorizzata in termini economici (con indicazione della base di calcolo e dei criteri economici adottati) e può consistere in ulteriori attività, interventi e impatti sociali di azioni che il partner del Terzo settore intende attivare sul territorio regionale connessi agli obiettivi e al target progettuale, nonché in  fondi aggiuntivi provenienti da enti privati profit e non profit finalizzati a potenziare ed integrare le attività progettuali</t>
  </si>
  <si>
    <t xml:space="preserve">Inserire il numero di kit che si prevede acquistare nelle celle all'interno della formula in cui è già presente il costo standard, ai sensi dell'Allegato E Avviso INtegra, rispettando  il numero di beni da acquistare nel progetto (colonna G) </t>
  </si>
  <si>
    <t>Priorità 3</t>
  </si>
  <si>
    <t>7.1. Costi relativi alla gestione, stoccaggio e distribuzione dei Kit previsti dal modulo 4</t>
  </si>
  <si>
    <t xml:space="preserve">Importo pari al 7% dei costi sostenuti nel Modulo 4 </t>
  </si>
  <si>
    <t xml:space="preserve">operatori socio sanitari </t>
  </si>
  <si>
    <t>Educatore</t>
  </si>
  <si>
    <t xml:space="preserve">Operatori di sorveglianza e struttura </t>
  </si>
  <si>
    <t xml:space="preserve">3.1. Costi indiretti </t>
  </si>
  <si>
    <t xml:space="preserve"> TOTALE PROGETTO FINANZIATO + COMPARTECIPAZIONE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</si>
</sst>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/>
    <xf numFmtId="164" fontId="4" fillId="4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164" fontId="4" fillId="0" borderId="0" xfId="0" applyNumberFormat="1" applyFont="1"/>
    <xf numFmtId="164" fontId="4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4" fontId="5" fillId="0" borderId="1" xfId="0" applyNumberFormat="1" applyFont="1" applyBorder="1"/>
    <xf numFmtId="164" fontId="5" fillId="0" borderId="1" xfId="0" applyNumberFormat="1" applyFont="1" applyBorder="1" applyAlignment="1">
      <alignment vertical="center" wrapText="1"/>
    </xf>
    <xf numFmtId="0" fontId="5" fillId="6" borderId="1" xfId="0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/>
    <xf numFmtId="164" fontId="1" fillId="0" borderId="1" xfId="0" applyNumberFormat="1" applyFont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/>
    </xf>
    <xf numFmtId="164" fontId="5" fillId="0" borderId="0" xfId="0" applyNumberFormat="1" applyFont="1"/>
    <xf numFmtId="0" fontId="5" fillId="0" borderId="1" xfId="0" applyFont="1" applyBorder="1"/>
    <xf numFmtId="0" fontId="0" fillId="0" borderId="1" xfId="0" applyBorder="1"/>
    <xf numFmtId="0" fontId="5" fillId="6" borderId="1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/>
    </xf>
    <xf numFmtId="164" fontId="5" fillId="4" borderId="4" xfId="0" applyNumberFormat="1" applyFont="1" applyFill="1" applyBorder="1" applyAlignment="1">
      <alignment horizontal="center"/>
    </xf>
    <xf numFmtId="164" fontId="5" fillId="4" borderId="5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wrapText="1"/>
    </xf>
    <xf numFmtId="164" fontId="5" fillId="0" borderId="15" xfId="0" applyNumberFormat="1" applyFont="1" applyBorder="1" applyAlignment="1">
      <alignment horizontal="center" wrapText="1"/>
    </xf>
    <xf numFmtId="164" fontId="5" fillId="0" borderId="7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/>
    </xf>
    <xf numFmtId="164" fontId="4" fillId="4" borderId="4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164" fontId="5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vertical="center"/>
    </xf>
    <xf numFmtId="164" fontId="4" fillId="8" borderId="1" xfId="0" applyNumberFormat="1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horizontal="center"/>
    </xf>
    <xf numFmtId="0" fontId="2" fillId="9" borderId="3" xfId="0" applyFont="1" applyFill="1" applyBorder="1" applyAlignment="1">
      <alignment horizontal="right"/>
    </xf>
    <xf numFmtId="0" fontId="2" fillId="9" borderId="4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right"/>
    </xf>
    <xf numFmtId="164" fontId="2" fillId="9" borderId="1" xfId="0" applyNumberFormat="1" applyFont="1" applyFill="1" applyBorder="1" applyAlignment="1">
      <alignment horizontal="right"/>
    </xf>
    <xf numFmtId="0" fontId="2" fillId="8" borderId="3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wrapText="1"/>
    </xf>
    <xf numFmtId="0" fontId="4" fillId="8" borderId="4" xfId="0" applyFont="1" applyFill="1" applyBorder="1" applyAlignment="1">
      <alignment horizontal="center" wrapText="1"/>
    </xf>
    <xf numFmtId="0" fontId="4" fillId="8" borderId="5" xfId="0" applyFont="1" applyFill="1" applyBorder="1" applyAlignment="1">
      <alignment horizontal="center" wrapText="1"/>
    </xf>
    <xf numFmtId="164" fontId="4" fillId="8" borderId="3" xfId="0" applyNumberFormat="1" applyFont="1" applyFill="1" applyBorder="1" applyAlignment="1">
      <alignment horizontal="center" wrapText="1"/>
    </xf>
    <xf numFmtId="164" fontId="4" fillId="8" borderId="4" xfId="0" applyNumberFormat="1" applyFont="1" applyFill="1" applyBorder="1" applyAlignment="1">
      <alignment horizontal="center" wrapText="1"/>
    </xf>
    <xf numFmtId="164" fontId="4" fillId="8" borderId="5" xfId="0" applyNumberFormat="1" applyFont="1" applyFill="1" applyBorder="1" applyAlignment="1">
      <alignment horizontal="center" wrapText="1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right"/>
    </xf>
    <xf numFmtId="164" fontId="2" fillId="9" borderId="9" xfId="0" applyNumberFormat="1" applyFont="1" applyFill="1" applyBorder="1"/>
    <xf numFmtId="0" fontId="2" fillId="8" borderId="3" xfId="0" applyFont="1" applyFill="1" applyBorder="1" applyAlignment="1">
      <alignment horizontal="right"/>
    </xf>
    <xf numFmtId="0" fontId="2" fillId="8" borderId="4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right"/>
    </xf>
    <xf numFmtId="164" fontId="2" fillId="8" borderId="1" xfId="0" applyNumberFormat="1" applyFont="1" applyFill="1" applyBorder="1"/>
    <xf numFmtId="0" fontId="7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164" fontId="0" fillId="11" borderId="1" xfId="0" applyNumberFormat="1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B52"/>
  <sheetViews>
    <sheetView tabSelected="1" topLeftCell="A34" zoomScale="50" zoomScaleNormal="50" workbookViewId="0">
      <selection activeCell="D62" sqref="D62"/>
    </sheetView>
  </sheetViews>
  <sheetFormatPr defaultRowHeight="14.4" x14ac:dyDescent="0.3"/>
  <cols>
    <col min="1" max="1" width="14.5546875" customWidth="1"/>
    <col min="2" max="2" width="35.5546875" customWidth="1"/>
    <col min="3" max="3" width="26.109375" customWidth="1"/>
    <col min="4" max="4" width="56.33203125" bestFit="1" customWidth="1"/>
    <col min="5" max="5" width="35.44140625" bestFit="1" customWidth="1"/>
    <col min="6" max="6" width="20" customWidth="1"/>
    <col min="7" max="7" width="11.6640625" bestFit="1" customWidth="1"/>
    <col min="8" max="8" width="15" style="15" customWidth="1"/>
    <col min="9" max="9" width="11.88671875" customWidth="1"/>
    <col min="10" max="10" width="3.44140625" customWidth="1"/>
    <col min="11" max="11" width="15.88671875" customWidth="1"/>
    <col min="12" max="12" width="17.5546875" customWidth="1"/>
    <col min="13" max="13" width="17.6640625" customWidth="1"/>
    <col min="14" max="14" width="18.44140625" customWidth="1"/>
    <col min="15" max="17" width="14.109375" customWidth="1"/>
    <col min="18" max="18" width="19.5546875" customWidth="1"/>
    <col min="19" max="19" width="4.109375" style="3" customWidth="1"/>
    <col min="20" max="20" width="13.88671875" customWidth="1"/>
    <col min="21" max="21" width="12.44140625" bestFit="1" customWidth="1"/>
    <col min="23" max="23" width="17.109375" customWidth="1"/>
  </cols>
  <sheetData>
    <row r="1" spans="1:106" ht="68.25" customHeight="1" x14ac:dyDescent="0.3">
      <c r="A1" s="125" t="s">
        <v>0</v>
      </c>
      <c r="B1" s="125" t="s">
        <v>1</v>
      </c>
      <c r="C1" s="125" t="s">
        <v>2</v>
      </c>
      <c r="D1" s="125" t="s">
        <v>3</v>
      </c>
      <c r="E1" s="126" t="s">
        <v>4</v>
      </c>
      <c r="F1" s="127" t="s">
        <v>5</v>
      </c>
      <c r="G1" s="127"/>
      <c r="H1" s="127"/>
      <c r="I1" s="127"/>
      <c r="J1" s="127"/>
      <c r="K1" s="126">
        <v>2026</v>
      </c>
      <c r="L1" s="125">
        <v>2027</v>
      </c>
      <c r="M1" s="125">
        <v>2028</v>
      </c>
      <c r="N1" s="126">
        <v>2029</v>
      </c>
      <c r="O1" s="128" t="s">
        <v>6</v>
      </c>
      <c r="P1" s="128"/>
      <c r="Q1" s="128"/>
      <c r="R1" s="128"/>
      <c r="S1" s="1"/>
      <c r="T1" s="2"/>
      <c r="U1" s="2"/>
      <c r="V1" s="2"/>
      <c r="W1" s="2"/>
      <c r="X1" s="2"/>
    </row>
    <row r="2" spans="1:106" s="4" customFormat="1" ht="11.25" customHeight="1" x14ac:dyDescent="0.3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</row>
    <row r="3" spans="1:106" s="3" customFormat="1" ht="47.25" customHeight="1" x14ac:dyDescent="0.3">
      <c r="A3" s="129" t="s">
        <v>7</v>
      </c>
      <c r="B3" s="97" t="s">
        <v>8</v>
      </c>
      <c r="C3" s="119" t="s">
        <v>9</v>
      </c>
      <c r="D3" s="61" t="s">
        <v>10</v>
      </c>
      <c r="E3" s="60"/>
      <c r="F3" s="116" t="s">
        <v>11</v>
      </c>
      <c r="G3" s="121"/>
      <c r="H3" s="121"/>
      <c r="I3" s="121"/>
      <c r="J3" s="117"/>
      <c r="K3" s="110"/>
      <c r="L3" s="110"/>
      <c r="M3" s="110"/>
      <c r="N3" s="110"/>
      <c r="O3" s="112" t="s">
        <v>12</v>
      </c>
      <c r="P3" s="113"/>
      <c r="Q3" s="112" t="s">
        <v>13</v>
      </c>
      <c r="R3" s="113"/>
      <c r="S3" s="8"/>
      <c r="T3" s="8"/>
    </row>
    <row r="4" spans="1:106" s="3" customFormat="1" ht="15.6" x14ac:dyDescent="0.3">
      <c r="A4" s="129"/>
      <c r="B4" s="97"/>
      <c r="C4" s="120"/>
      <c r="D4" s="61"/>
      <c r="E4" s="60"/>
      <c r="F4" s="7" t="s">
        <v>14</v>
      </c>
      <c r="G4" s="116" t="s">
        <v>15</v>
      </c>
      <c r="H4" s="117"/>
      <c r="I4" s="61" t="s">
        <v>16</v>
      </c>
      <c r="J4" s="61"/>
      <c r="K4" s="111"/>
      <c r="L4" s="111"/>
      <c r="M4" s="111"/>
      <c r="N4" s="111"/>
      <c r="O4" s="114"/>
      <c r="P4" s="115"/>
      <c r="Q4" s="114"/>
      <c r="R4" s="115"/>
      <c r="S4" s="8"/>
      <c r="T4" s="8"/>
    </row>
    <row r="5" spans="1:106" ht="38.25" customHeight="1" x14ac:dyDescent="0.3">
      <c r="A5" s="129"/>
      <c r="B5" s="97"/>
      <c r="C5" s="120"/>
      <c r="D5" s="61"/>
      <c r="E5" s="9" t="s">
        <v>17</v>
      </c>
      <c r="F5" s="10">
        <v>0</v>
      </c>
      <c r="G5" s="103">
        <v>0</v>
      </c>
      <c r="H5" s="104"/>
      <c r="I5" s="47">
        <v>0</v>
      </c>
      <c r="J5" s="48"/>
      <c r="K5" s="12">
        <v>0</v>
      </c>
      <c r="L5" s="12">
        <v>0</v>
      </c>
      <c r="M5" s="11">
        <v>0</v>
      </c>
      <c r="N5" s="12">
        <v>0</v>
      </c>
      <c r="O5" s="48">
        <f t="shared" ref="O5:O14" si="0">SUM(K5+L5+M5+N5)</f>
        <v>0</v>
      </c>
      <c r="P5" s="48"/>
      <c r="Q5" s="54">
        <f>SUM(O5:O14)</f>
        <v>0</v>
      </c>
      <c r="R5" s="107"/>
      <c r="S5" s="8"/>
      <c r="T5" s="13"/>
    </row>
    <row r="6" spans="1:106" ht="29.25" customHeight="1" x14ac:dyDescent="0.3">
      <c r="A6" s="129"/>
      <c r="B6" s="97"/>
      <c r="C6" s="120"/>
      <c r="D6" s="61"/>
      <c r="E6" s="9" t="s">
        <v>55</v>
      </c>
      <c r="F6" s="10">
        <v>0</v>
      </c>
      <c r="G6" s="103">
        <v>0</v>
      </c>
      <c r="H6" s="104"/>
      <c r="I6" s="47">
        <v>0</v>
      </c>
      <c r="J6" s="48"/>
      <c r="K6" s="12">
        <v>0</v>
      </c>
      <c r="L6" s="12">
        <v>0</v>
      </c>
      <c r="M6" s="11">
        <v>0</v>
      </c>
      <c r="N6" s="12">
        <v>0</v>
      </c>
      <c r="O6" s="48">
        <f t="shared" si="0"/>
        <v>0</v>
      </c>
      <c r="P6" s="48"/>
      <c r="Q6" s="108"/>
      <c r="R6" s="109"/>
      <c r="S6" s="8"/>
      <c r="T6" s="13"/>
    </row>
    <row r="7" spans="1:106" ht="36" customHeight="1" x14ac:dyDescent="0.3">
      <c r="A7" s="129"/>
      <c r="B7" s="97"/>
      <c r="C7" s="120"/>
      <c r="D7" s="61"/>
      <c r="E7" s="9" t="s">
        <v>19</v>
      </c>
      <c r="F7" s="10">
        <v>0</v>
      </c>
      <c r="G7" s="103">
        <v>0</v>
      </c>
      <c r="H7" s="104"/>
      <c r="I7" s="47">
        <v>0</v>
      </c>
      <c r="J7" s="48"/>
      <c r="K7" s="12">
        <v>0</v>
      </c>
      <c r="L7" s="12">
        <v>0</v>
      </c>
      <c r="M7" s="11">
        <v>0</v>
      </c>
      <c r="N7" s="12">
        <v>0</v>
      </c>
      <c r="O7" s="48">
        <f t="shared" si="0"/>
        <v>0</v>
      </c>
      <c r="P7" s="48"/>
      <c r="Q7" s="108"/>
      <c r="R7" s="109"/>
      <c r="S7" s="8"/>
      <c r="T7" s="13"/>
    </row>
    <row r="8" spans="1:106" ht="15.6" x14ac:dyDescent="0.3">
      <c r="A8" s="129"/>
      <c r="B8" s="97"/>
      <c r="C8" s="120"/>
      <c r="D8" s="61"/>
      <c r="E8" s="9" t="s">
        <v>18</v>
      </c>
      <c r="F8" s="10">
        <v>0</v>
      </c>
      <c r="G8" s="103">
        <v>0</v>
      </c>
      <c r="H8" s="104"/>
      <c r="I8" s="47">
        <v>0</v>
      </c>
      <c r="J8" s="48"/>
      <c r="K8" s="12">
        <v>0</v>
      </c>
      <c r="L8" s="12">
        <v>0</v>
      </c>
      <c r="M8" s="11">
        <v>0</v>
      </c>
      <c r="N8" s="12">
        <v>0</v>
      </c>
      <c r="O8" s="48">
        <f t="shared" si="0"/>
        <v>0</v>
      </c>
      <c r="P8" s="48"/>
      <c r="Q8" s="108"/>
      <c r="R8" s="109"/>
      <c r="S8" s="8"/>
      <c r="T8" s="13"/>
    </row>
    <row r="9" spans="1:106" ht="15.6" x14ac:dyDescent="0.3">
      <c r="A9" s="129"/>
      <c r="B9" s="97"/>
      <c r="C9" s="120"/>
      <c r="D9" s="61"/>
      <c r="E9" s="9" t="s">
        <v>54</v>
      </c>
      <c r="F9" s="10">
        <v>0</v>
      </c>
      <c r="G9" s="103">
        <v>0</v>
      </c>
      <c r="H9" s="104"/>
      <c r="I9" s="47">
        <v>0</v>
      </c>
      <c r="J9" s="48"/>
      <c r="K9" s="12">
        <v>0</v>
      </c>
      <c r="L9" s="12">
        <v>0</v>
      </c>
      <c r="M9" s="11">
        <v>0</v>
      </c>
      <c r="N9" s="12">
        <v>0</v>
      </c>
      <c r="O9" s="48">
        <f t="shared" si="0"/>
        <v>0</v>
      </c>
      <c r="P9" s="48"/>
      <c r="Q9" s="108"/>
      <c r="R9" s="109"/>
      <c r="S9" s="8"/>
      <c r="T9" s="13"/>
    </row>
    <row r="10" spans="1:106" ht="15.6" x14ac:dyDescent="0.3">
      <c r="A10" s="129"/>
      <c r="B10" s="97"/>
      <c r="C10" s="120"/>
      <c r="D10" s="61"/>
      <c r="E10" s="40" t="s">
        <v>56</v>
      </c>
      <c r="F10" s="10">
        <v>0</v>
      </c>
      <c r="G10" s="103">
        <v>0</v>
      </c>
      <c r="H10" s="104"/>
      <c r="I10" s="47">
        <v>0</v>
      </c>
      <c r="J10" s="48"/>
      <c r="K10" s="12">
        <v>0</v>
      </c>
      <c r="L10" s="12">
        <v>0</v>
      </c>
      <c r="M10" s="11">
        <v>0</v>
      </c>
      <c r="N10" s="12">
        <v>0</v>
      </c>
      <c r="O10" s="48">
        <f t="shared" si="0"/>
        <v>0</v>
      </c>
      <c r="P10" s="48"/>
      <c r="Q10" s="108"/>
      <c r="R10" s="109"/>
      <c r="S10" s="8"/>
      <c r="T10" s="13"/>
    </row>
    <row r="11" spans="1:106" ht="15.6" x14ac:dyDescent="0.3">
      <c r="A11" s="129"/>
      <c r="B11" s="97"/>
      <c r="C11" s="120"/>
      <c r="D11" s="61"/>
      <c r="F11" s="10" t="s">
        <v>22</v>
      </c>
      <c r="G11" s="103" t="s">
        <v>22</v>
      </c>
      <c r="H11" s="104"/>
      <c r="I11" s="47" t="s">
        <v>22</v>
      </c>
      <c r="J11" s="47"/>
      <c r="K11" s="12">
        <v>0</v>
      </c>
      <c r="L11" s="12">
        <v>0</v>
      </c>
      <c r="M11" s="11">
        <v>0</v>
      </c>
      <c r="N11" s="12">
        <v>0</v>
      </c>
      <c r="O11" s="48">
        <f t="shared" si="0"/>
        <v>0</v>
      </c>
      <c r="P11" s="48"/>
      <c r="Q11" s="108"/>
      <c r="R11" s="109"/>
      <c r="S11" s="13"/>
      <c r="T11" s="13"/>
    </row>
    <row r="12" spans="1:106" ht="15.6" x14ac:dyDescent="0.3">
      <c r="A12" s="129"/>
      <c r="B12" s="97"/>
      <c r="C12" s="120"/>
      <c r="D12" s="61"/>
      <c r="E12" s="9" t="s">
        <v>20</v>
      </c>
      <c r="F12" s="10" t="s">
        <v>22</v>
      </c>
      <c r="G12" s="103" t="s">
        <v>22</v>
      </c>
      <c r="H12" s="104"/>
      <c r="I12" s="47" t="s">
        <v>22</v>
      </c>
      <c r="J12" s="47"/>
      <c r="K12" s="12">
        <v>0</v>
      </c>
      <c r="L12" s="12">
        <v>0</v>
      </c>
      <c r="M12" s="11">
        <v>0</v>
      </c>
      <c r="N12" s="12">
        <v>0</v>
      </c>
      <c r="O12" s="48">
        <f t="shared" si="0"/>
        <v>0</v>
      </c>
      <c r="P12" s="48"/>
      <c r="Q12" s="108"/>
      <c r="R12" s="109"/>
      <c r="S12" s="13"/>
      <c r="T12" s="13"/>
    </row>
    <row r="13" spans="1:106" ht="15.6" x14ac:dyDescent="0.3">
      <c r="A13" s="129"/>
      <c r="B13" s="97"/>
      <c r="C13" s="120"/>
      <c r="D13" s="61"/>
      <c r="E13" s="9" t="s">
        <v>20</v>
      </c>
      <c r="F13" s="10" t="s">
        <v>22</v>
      </c>
      <c r="G13" s="103" t="s">
        <v>22</v>
      </c>
      <c r="H13" s="104"/>
      <c r="I13" s="47" t="s">
        <v>22</v>
      </c>
      <c r="J13" s="47"/>
      <c r="K13" s="12">
        <v>0</v>
      </c>
      <c r="L13" s="12">
        <v>0</v>
      </c>
      <c r="M13" s="11">
        <v>0</v>
      </c>
      <c r="N13" s="12">
        <v>0</v>
      </c>
      <c r="O13" s="48">
        <f t="shared" si="0"/>
        <v>0</v>
      </c>
      <c r="P13" s="48"/>
      <c r="Q13" s="108"/>
      <c r="R13" s="109"/>
      <c r="S13" s="13"/>
      <c r="T13" s="13"/>
    </row>
    <row r="14" spans="1:106" ht="31.2" x14ac:dyDescent="0.3">
      <c r="A14" s="129"/>
      <c r="B14" s="97"/>
      <c r="C14" s="120"/>
      <c r="D14" s="61"/>
      <c r="E14" s="9" t="s">
        <v>21</v>
      </c>
      <c r="F14" s="10" t="s">
        <v>22</v>
      </c>
      <c r="G14" s="103" t="s">
        <v>22</v>
      </c>
      <c r="H14" s="104"/>
      <c r="I14" s="47" t="s">
        <v>22</v>
      </c>
      <c r="J14" s="47"/>
      <c r="K14" s="12">
        <v>0</v>
      </c>
      <c r="L14" s="12">
        <v>0</v>
      </c>
      <c r="M14" s="11">
        <v>0</v>
      </c>
      <c r="N14" s="12">
        <v>0</v>
      </c>
      <c r="O14" s="105">
        <f t="shared" si="0"/>
        <v>0</v>
      </c>
      <c r="P14" s="106"/>
      <c r="Q14" s="105"/>
      <c r="R14" s="106"/>
      <c r="S14" s="13"/>
      <c r="T14" s="13"/>
    </row>
    <row r="15" spans="1:106" ht="15.6" x14ac:dyDescent="0.3">
      <c r="A15" s="129"/>
      <c r="B15" s="97"/>
      <c r="C15" s="120"/>
      <c r="D15" s="61"/>
      <c r="E15" s="51" t="s">
        <v>23</v>
      </c>
      <c r="F15" s="51"/>
      <c r="G15" s="51"/>
      <c r="H15" s="51"/>
      <c r="I15" s="51"/>
      <c r="J15" s="51"/>
      <c r="K15" s="14">
        <f>K5+K6+K7+K8+K9+K10+K11+K12+K13+K14</f>
        <v>0</v>
      </c>
      <c r="L15" s="14">
        <f>L5+L6+L7+L8+L9+L10+L11+L12+L13+L14</f>
        <v>0</v>
      </c>
      <c r="M15" s="14">
        <f>M5+M6+M7+M8+M9+M10+M11+M12+M13+M14</f>
        <v>0</v>
      </c>
      <c r="N15" s="14">
        <f>N5+N6+N7+N8+N9+N10+N11+N12+N13+N14</f>
        <v>0</v>
      </c>
      <c r="O15" s="52">
        <f>SUM(K15:N15)</f>
        <v>0</v>
      </c>
      <c r="P15" s="52"/>
      <c r="Q15" s="52"/>
      <c r="R15" s="53"/>
      <c r="S15" s="13"/>
      <c r="T15" s="13"/>
    </row>
    <row r="16" spans="1:106" ht="15.6" x14ac:dyDescent="0.3">
      <c r="A16" s="129"/>
      <c r="B16" s="97"/>
      <c r="C16" s="120"/>
      <c r="D16" s="61"/>
      <c r="E16" s="133"/>
      <c r="F16" s="129"/>
      <c r="G16" s="129"/>
      <c r="H16" s="129"/>
      <c r="I16" s="129"/>
      <c r="J16" s="129"/>
      <c r="K16" s="134"/>
      <c r="L16" s="135"/>
      <c r="M16" s="135"/>
      <c r="N16" s="135"/>
      <c r="O16" s="136"/>
      <c r="P16" s="136"/>
      <c r="Q16" s="136"/>
      <c r="R16" s="136"/>
      <c r="S16" s="13"/>
      <c r="T16" s="13"/>
      <c r="U16" s="15"/>
    </row>
    <row r="17" spans="1:24" ht="15.75" customHeight="1" x14ac:dyDescent="0.3">
      <c r="A17" s="129"/>
      <c r="B17" s="97"/>
      <c r="C17" s="51" t="s">
        <v>24</v>
      </c>
      <c r="D17" s="51"/>
      <c r="E17" s="51"/>
      <c r="F17" s="51"/>
      <c r="G17" s="51"/>
      <c r="H17" s="51"/>
      <c r="I17" s="51"/>
      <c r="J17" s="51"/>
      <c r="K17" s="19">
        <f>K15</f>
        <v>0</v>
      </c>
      <c r="L17" s="19">
        <f>L15</f>
        <v>0</v>
      </c>
      <c r="M17" s="19">
        <f>M15</f>
        <v>0</v>
      </c>
      <c r="N17" s="19">
        <f>N15</f>
        <v>0</v>
      </c>
      <c r="O17" s="98">
        <f>SUM(K17:N17)</f>
        <v>0</v>
      </c>
      <c r="P17" s="99"/>
      <c r="Q17" s="99"/>
      <c r="R17" s="100"/>
      <c r="S17" s="18"/>
      <c r="T17" s="102"/>
    </row>
    <row r="18" spans="1:24" ht="15.6" x14ac:dyDescent="0.3">
      <c r="A18" s="129"/>
      <c r="B18" s="97"/>
      <c r="C18" s="130"/>
      <c r="D18" s="131"/>
      <c r="E18" s="131"/>
      <c r="F18" s="131"/>
      <c r="G18" s="131"/>
      <c r="H18" s="131"/>
      <c r="I18" s="131"/>
      <c r="J18" s="132"/>
      <c r="K18" s="134"/>
      <c r="L18" s="134"/>
      <c r="M18" s="134"/>
      <c r="N18" s="134"/>
      <c r="O18" s="137"/>
      <c r="P18" s="137"/>
      <c r="Q18" s="137"/>
      <c r="R18" s="137"/>
      <c r="S18" s="18"/>
      <c r="T18" s="102"/>
      <c r="U18" s="15"/>
    </row>
    <row r="19" spans="1:24" ht="149.25" customHeight="1" x14ac:dyDescent="0.3">
      <c r="A19" s="129"/>
      <c r="B19" s="97"/>
      <c r="C19" s="20" t="s">
        <v>25</v>
      </c>
      <c r="D19" s="6" t="s">
        <v>57</v>
      </c>
      <c r="E19" s="69" t="s">
        <v>26</v>
      </c>
      <c r="F19" s="70"/>
      <c r="G19" s="70"/>
      <c r="H19" s="70"/>
      <c r="I19" s="70"/>
      <c r="J19" s="71"/>
      <c r="K19" s="21">
        <f>(K17*7)/100</f>
        <v>0</v>
      </c>
      <c r="L19" s="21">
        <f>(L17*7)/100</f>
        <v>0</v>
      </c>
      <c r="M19" s="21">
        <f>(M17*7)/100</f>
        <v>0</v>
      </c>
      <c r="N19" s="21">
        <f>(N17*7)/100</f>
        <v>0</v>
      </c>
      <c r="O19" s="72">
        <f>O17*7/100</f>
        <v>0</v>
      </c>
      <c r="P19" s="101"/>
      <c r="Q19" s="101"/>
      <c r="R19" s="71"/>
      <c r="S19" s="8"/>
      <c r="T19" s="102"/>
    </row>
    <row r="20" spans="1:24" ht="15.75" customHeight="1" x14ac:dyDescent="0.3">
      <c r="A20" s="129"/>
      <c r="B20" s="97"/>
      <c r="C20" s="73" t="s">
        <v>27</v>
      </c>
      <c r="D20" s="74"/>
      <c r="E20" s="74"/>
      <c r="F20" s="74"/>
      <c r="G20" s="74"/>
      <c r="H20" s="74"/>
      <c r="I20" s="74"/>
      <c r="J20" s="75"/>
      <c r="K20" s="22">
        <f>K19</f>
        <v>0</v>
      </c>
      <c r="L20" s="22">
        <f>L19</f>
        <v>0</v>
      </c>
      <c r="M20" s="22">
        <f>M19</f>
        <v>0</v>
      </c>
      <c r="N20" s="22">
        <f>N19</f>
        <v>0</v>
      </c>
      <c r="O20" s="76">
        <f>K20+L20+M20+N20</f>
        <v>0</v>
      </c>
      <c r="P20" s="83"/>
      <c r="Q20" s="83"/>
      <c r="R20" s="84"/>
      <c r="S20" s="8"/>
      <c r="T20" s="102"/>
    </row>
    <row r="21" spans="1:24" ht="26.25" customHeight="1" x14ac:dyDescent="0.35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40"/>
      <c r="R21" s="141"/>
      <c r="S21" s="8"/>
      <c r="T21" s="8"/>
      <c r="U21" s="3"/>
      <c r="V21" s="3"/>
      <c r="W21" s="3"/>
      <c r="X21" s="3"/>
    </row>
    <row r="22" spans="1:24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4"/>
      <c r="T22" s="3"/>
      <c r="U22" s="3"/>
      <c r="V22" s="3"/>
      <c r="W22" s="3"/>
      <c r="X22" s="3"/>
    </row>
    <row r="23" spans="1:24" ht="45" customHeight="1" x14ac:dyDescent="0.3">
      <c r="A23" s="125" t="s">
        <v>0</v>
      </c>
      <c r="B23" s="125" t="s">
        <v>1</v>
      </c>
      <c r="C23" s="125" t="s">
        <v>2</v>
      </c>
      <c r="D23" s="125" t="s">
        <v>3</v>
      </c>
      <c r="E23" s="126" t="s">
        <v>4</v>
      </c>
      <c r="F23" s="142" t="s">
        <v>5</v>
      </c>
      <c r="G23" s="143"/>
      <c r="H23" s="143"/>
      <c r="I23" s="143"/>
      <c r="J23" s="144"/>
      <c r="K23" s="126">
        <v>2026</v>
      </c>
      <c r="L23" s="125">
        <v>2027</v>
      </c>
      <c r="M23" s="125">
        <v>2028</v>
      </c>
      <c r="N23" s="126">
        <v>2029</v>
      </c>
      <c r="O23" s="145" t="s">
        <v>6</v>
      </c>
      <c r="P23" s="146"/>
      <c r="Q23" s="146"/>
      <c r="R23" s="147"/>
      <c r="T23" s="3"/>
      <c r="U23" s="3"/>
      <c r="V23" s="3"/>
      <c r="W23" s="3"/>
      <c r="X23" s="3"/>
    </row>
    <row r="24" spans="1:24" ht="108" customHeight="1" x14ac:dyDescent="0.3">
      <c r="A24" s="8"/>
      <c r="B24" s="25"/>
      <c r="C24" s="25"/>
      <c r="D24" s="25"/>
      <c r="E24" s="26" t="s">
        <v>28</v>
      </c>
      <c r="F24" s="27" t="s">
        <v>29</v>
      </c>
      <c r="G24" s="28" t="s">
        <v>30</v>
      </c>
      <c r="H24" s="93" t="s">
        <v>31</v>
      </c>
      <c r="I24" s="94"/>
      <c r="J24" s="95"/>
      <c r="K24" s="172" t="s">
        <v>50</v>
      </c>
      <c r="L24" s="173"/>
      <c r="M24" s="173"/>
      <c r="N24" s="174"/>
      <c r="O24" s="29"/>
      <c r="P24" s="29"/>
      <c r="Q24" s="29"/>
      <c r="R24" s="29"/>
      <c r="S24" s="8"/>
      <c r="V24" s="3"/>
      <c r="W24" s="3"/>
      <c r="X24" s="3"/>
    </row>
    <row r="25" spans="1:24" ht="31.2" x14ac:dyDescent="0.3">
      <c r="A25" s="148" t="s">
        <v>51</v>
      </c>
      <c r="B25" s="96" t="s">
        <v>32</v>
      </c>
      <c r="C25" s="97" t="s">
        <v>33</v>
      </c>
      <c r="D25" s="61" t="s">
        <v>34</v>
      </c>
      <c r="E25" s="88" t="s">
        <v>35</v>
      </c>
      <c r="F25" s="32" t="s">
        <v>36</v>
      </c>
      <c r="G25" s="41">
        <v>20000</v>
      </c>
      <c r="H25" s="89"/>
      <c r="I25" s="89"/>
      <c r="J25" s="89"/>
      <c r="K25" s="17">
        <f>0*10</f>
        <v>0</v>
      </c>
      <c r="L25" s="17">
        <f t="shared" ref="L25:N25" si="1">0*10</f>
        <v>0</v>
      </c>
      <c r="M25" s="17">
        <f t="shared" si="1"/>
        <v>0</v>
      </c>
      <c r="N25" s="17">
        <f t="shared" si="1"/>
        <v>0</v>
      </c>
      <c r="O25" s="31"/>
      <c r="P25" s="31"/>
      <c r="Q25" s="30"/>
      <c r="R25" s="90"/>
      <c r="S25" s="8"/>
    </row>
    <row r="26" spans="1:24" ht="31.2" x14ac:dyDescent="0.3">
      <c r="A26" s="148"/>
      <c r="B26" s="96"/>
      <c r="C26" s="97"/>
      <c r="D26" s="61"/>
      <c r="E26" s="88"/>
      <c r="F26" s="32" t="s">
        <v>37</v>
      </c>
      <c r="G26" s="41">
        <v>720</v>
      </c>
      <c r="H26" s="92"/>
      <c r="I26" s="92"/>
      <c r="J26" s="92"/>
      <c r="K26" s="17">
        <f>0*90</f>
        <v>0</v>
      </c>
      <c r="L26" s="17">
        <f t="shared" ref="L26:N26" si="2">0*90</f>
        <v>0</v>
      </c>
      <c r="M26" s="17">
        <f t="shared" si="2"/>
        <v>0</v>
      </c>
      <c r="N26" s="17">
        <f t="shared" si="2"/>
        <v>0</v>
      </c>
      <c r="O26" s="31"/>
      <c r="P26" s="31"/>
      <c r="Q26" s="30"/>
      <c r="R26" s="91"/>
      <c r="S26" s="8"/>
    </row>
    <row r="27" spans="1:24" ht="15.6" x14ac:dyDescent="0.3">
      <c r="A27" s="148"/>
      <c r="B27" s="96"/>
      <c r="C27" s="97"/>
      <c r="D27" s="61"/>
      <c r="E27" s="88"/>
      <c r="F27" s="43" t="s">
        <v>38</v>
      </c>
      <c r="G27" s="42">
        <v>540</v>
      </c>
      <c r="H27" s="85"/>
      <c r="I27" s="86"/>
      <c r="J27" s="87"/>
      <c r="K27" s="17">
        <f>0*53</f>
        <v>0</v>
      </c>
      <c r="L27" s="17">
        <f t="shared" ref="L27:N27" si="3">0*53</f>
        <v>0</v>
      </c>
      <c r="M27" s="17">
        <f t="shared" si="3"/>
        <v>0</v>
      </c>
      <c r="N27" s="17">
        <f t="shared" si="3"/>
        <v>0</v>
      </c>
      <c r="O27" s="31"/>
      <c r="P27" s="44"/>
      <c r="Q27" s="30"/>
      <c r="R27" s="45"/>
      <c r="S27" s="8"/>
    </row>
    <row r="28" spans="1:24" ht="15.6" x14ac:dyDescent="0.3">
      <c r="A28" s="148"/>
      <c r="B28" s="96"/>
      <c r="C28" s="97"/>
      <c r="D28" s="61"/>
      <c r="E28" s="16"/>
      <c r="F28" s="82"/>
      <c r="G28" s="82"/>
      <c r="H28" s="82"/>
      <c r="I28" s="82"/>
      <c r="J28" s="82"/>
      <c r="K28" s="82"/>
      <c r="L28" s="82"/>
      <c r="M28" s="82"/>
      <c r="N28" s="82"/>
      <c r="O28" s="33"/>
      <c r="P28" s="34"/>
      <c r="Q28" s="35"/>
      <c r="R28" s="36"/>
      <c r="S28" s="8"/>
    </row>
    <row r="29" spans="1:24" ht="15.75" customHeight="1" x14ac:dyDescent="0.3">
      <c r="A29" s="148"/>
      <c r="B29" s="96"/>
      <c r="C29" s="73" t="s">
        <v>39</v>
      </c>
      <c r="D29" s="74"/>
      <c r="E29" s="74"/>
      <c r="F29" s="74"/>
      <c r="G29" s="74"/>
      <c r="H29" s="74"/>
      <c r="I29" s="74"/>
      <c r="J29" s="75"/>
      <c r="K29" s="37">
        <f>SUM(K25:K27)</f>
        <v>0</v>
      </c>
      <c r="L29" s="37">
        <f>SUM(L25:L27)</f>
        <v>0</v>
      </c>
      <c r="M29" s="37">
        <f>SUM(M25:M27)</f>
        <v>0</v>
      </c>
      <c r="N29" s="37">
        <f>SUM(N25:N27)</f>
        <v>0</v>
      </c>
      <c r="O29" s="76"/>
      <c r="P29" s="83"/>
      <c r="Q29" s="83"/>
      <c r="R29" s="84"/>
      <c r="S29" s="8"/>
      <c r="T29" s="13"/>
    </row>
    <row r="30" spans="1:24" ht="15.75" customHeight="1" x14ac:dyDescent="0.3">
      <c r="A30" s="148"/>
      <c r="B30" s="96"/>
      <c r="C30" s="122"/>
      <c r="D30" s="123"/>
      <c r="E30" s="123"/>
      <c r="F30" s="123"/>
      <c r="G30" s="123"/>
      <c r="H30" s="123"/>
      <c r="I30" s="123"/>
      <c r="J30" s="124"/>
      <c r="K30" s="37"/>
      <c r="L30" s="37"/>
      <c r="M30" s="37"/>
      <c r="N30" s="37"/>
      <c r="O30" s="79"/>
      <c r="P30" s="80"/>
      <c r="Q30" s="80"/>
      <c r="R30" s="81"/>
      <c r="S30" s="8"/>
      <c r="T30" s="13"/>
    </row>
    <row r="31" spans="1:24" ht="15.75" customHeight="1" x14ac:dyDescent="0.3">
      <c r="A31" s="148"/>
      <c r="B31" s="96"/>
      <c r="C31" s="149"/>
      <c r="D31" s="150"/>
      <c r="E31" s="150"/>
      <c r="F31" s="150"/>
      <c r="G31" s="150"/>
      <c r="H31" s="150"/>
      <c r="I31" s="150"/>
      <c r="J31" s="133"/>
      <c r="K31" s="151"/>
      <c r="L31" s="151"/>
      <c r="M31" s="151"/>
      <c r="N31" s="151"/>
      <c r="O31" s="136"/>
      <c r="P31" s="136"/>
      <c r="Q31" s="136"/>
      <c r="R31" s="136"/>
      <c r="S31" s="18"/>
      <c r="T31" s="38"/>
    </row>
    <row r="32" spans="1:24" ht="46.8" x14ac:dyDescent="0.3">
      <c r="A32" s="148"/>
      <c r="B32" s="96"/>
      <c r="C32" s="5" t="s">
        <v>40</v>
      </c>
      <c r="D32" s="6" t="s">
        <v>52</v>
      </c>
      <c r="E32" s="69" t="s">
        <v>53</v>
      </c>
      <c r="F32" s="70"/>
      <c r="G32" s="70"/>
      <c r="H32" s="70"/>
      <c r="I32" s="70"/>
      <c r="J32" s="71"/>
      <c r="K32" s="21">
        <f>(K30+K29)*7/100</f>
        <v>0</v>
      </c>
      <c r="L32" s="21">
        <f>(L30+L29)*7/100</f>
        <v>0</v>
      </c>
      <c r="M32" s="21">
        <f>(M30+M29)*7/100</f>
        <v>0</v>
      </c>
      <c r="N32" s="21">
        <f>(N30+N29)*7/100</f>
        <v>0</v>
      </c>
      <c r="O32" s="72">
        <f>(O30+O29)*7/100</f>
        <v>0</v>
      </c>
      <c r="P32" s="70"/>
      <c r="Q32" s="70"/>
      <c r="R32" s="71"/>
      <c r="S32" s="8"/>
      <c r="T32" s="13"/>
    </row>
    <row r="33" spans="1:20" ht="15.75" customHeight="1" x14ac:dyDescent="0.3">
      <c r="A33" s="148"/>
      <c r="B33" s="96"/>
      <c r="C33" s="73" t="s">
        <v>41</v>
      </c>
      <c r="D33" s="74"/>
      <c r="E33" s="74"/>
      <c r="F33" s="74"/>
      <c r="G33" s="74"/>
      <c r="H33" s="74"/>
      <c r="I33" s="74"/>
      <c r="J33" s="75"/>
      <c r="K33" s="22">
        <f>K32</f>
        <v>0</v>
      </c>
      <c r="L33" s="22">
        <f>L32</f>
        <v>0</v>
      </c>
      <c r="M33" s="22">
        <f>M32</f>
        <v>0</v>
      </c>
      <c r="N33" s="22">
        <f>N32</f>
        <v>0</v>
      </c>
      <c r="O33" s="76">
        <f>SUM(K33:N33)</f>
        <v>0</v>
      </c>
      <c r="P33" s="77"/>
      <c r="Q33" s="77"/>
      <c r="R33" s="78"/>
      <c r="S33" s="8"/>
      <c r="T33" s="13"/>
    </row>
    <row r="34" spans="1:20" ht="15.75" customHeight="1" x14ac:dyDescent="0.3">
      <c r="A34" s="148"/>
      <c r="B34" s="96"/>
      <c r="C34" s="152"/>
      <c r="D34" s="153"/>
      <c r="E34" s="153"/>
      <c r="F34" s="153"/>
      <c r="G34" s="153"/>
      <c r="H34" s="153"/>
      <c r="I34" s="153"/>
      <c r="J34" s="154"/>
      <c r="K34" s="151"/>
      <c r="L34" s="151"/>
      <c r="M34" s="151"/>
      <c r="N34" s="151"/>
      <c r="O34" s="155"/>
      <c r="P34" s="156"/>
      <c r="Q34" s="156"/>
      <c r="R34" s="157"/>
      <c r="S34" s="18"/>
      <c r="T34" s="38"/>
    </row>
    <row r="35" spans="1:20" ht="36.75" customHeight="1" x14ac:dyDescent="0.3">
      <c r="A35" s="148"/>
      <c r="B35" s="68" t="s">
        <v>42</v>
      </c>
      <c r="C35" s="5" t="s">
        <v>43</v>
      </c>
      <c r="D35" s="6" t="s">
        <v>44</v>
      </c>
      <c r="E35" s="69" t="s">
        <v>53</v>
      </c>
      <c r="F35" s="70"/>
      <c r="G35" s="70"/>
      <c r="H35" s="70"/>
      <c r="I35" s="70"/>
      <c r="J35" s="71"/>
      <c r="K35" s="21">
        <f>(K29+K30)*7/100</f>
        <v>0</v>
      </c>
      <c r="L35" s="21">
        <f>(L29+L30)*7/100</f>
        <v>0</v>
      </c>
      <c r="M35" s="21">
        <f>(M29+M30)*7/100</f>
        <v>0</v>
      </c>
      <c r="N35" s="21">
        <f>(N29+N30)*7/100</f>
        <v>0</v>
      </c>
      <c r="O35" s="72">
        <f>(O29+O30)*7/100</f>
        <v>0</v>
      </c>
      <c r="P35" s="70"/>
      <c r="Q35" s="70"/>
      <c r="R35" s="71"/>
      <c r="S35" s="8"/>
      <c r="T35" s="13"/>
    </row>
    <row r="36" spans="1:20" ht="15.75" customHeight="1" x14ac:dyDescent="0.3">
      <c r="A36" s="148"/>
      <c r="B36" s="68"/>
      <c r="C36" s="73" t="s">
        <v>45</v>
      </c>
      <c r="D36" s="74"/>
      <c r="E36" s="74"/>
      <c r="F36" s="74"/>
      <c r="G36" s="74"/>
      <c r="H36" s="74"/>
      <c r="I36" s="74"/>
      <c r="J36" s="75"/>
      <c r="K36" s="22">
        <f>K35</f>
        <v>0</v>
      </c>
      <c r="L36" s="22">
        <f>L35</f>
        <v>0</v>
      </c>
      <c r="M36" s="22">
        <f t="shared" ref="M36:N36" si="4">M35</f>
        <v>0</v>
      </c>
      <c r="N36" s="22">
        <f t="shared" si="4"/>
        <v>0</v>
      </c>
      <c r="O36" s="76">
        <f>SUM(K36:N36)</f>
        <v>0</v>
      </c>
      <c r="P36" s="77"/>
      <c r="Q36" s="77"/>
      <c r="R36" s="78"/>
      <c r="S36" s="8"/>
      <c r="T36" s="13"/>
    </row>
    <row r="37" spans="1:20" ht="15.6" x14ac:dyDescent="0.3">
      <c r="A37" s="148"/>
      <c r="B37" s="68"/>
      <c r="C37" s="158"/>
      <c r="D37" s="159"/>
      <c r="E37" s="159"/>
      <c r="F37" s="159"/>
      <c r="G37" s="159"/>
      <c r="H37" s="159"/>
      <c r="I37" s="159"/>
      <c r="J37" s="160"/>
      <c r="K37" s="151"/>
      <c r="L37" s="151"/>
      <c r="M37" s="151"/>
      <c r="N37" s="151"/>
      <c r="O37" s="155"/>
      <c r="P37" s="156"/>
      <c r="Q37" s="156"/>
      <c r="R37" s="157"/>
      <c r="S37" s="8"/>
      <c r="T37" s="38"/>
    </row>
    <row r="38" spans="1:20" ht="31.5" customHeight="1" x14ac:dyDescent="0.35">
      <c r="A38" s="161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2"/>
      <c r="S38" s="8"/>
      <c r="T38" s="13"/>
    </row>
    <row r="39" spans="1:20" ht="15.6" x14ac:dyDescent="0.3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3"/>
      <c r="S39" s="8"/>
      <c r="T39" s="13"/>
    </row>
    <row r="40" spans="1:20" ht="29.25" customHeight="1" x14ac:dyDescent="0.35">
      <c r="A40" s="163" t="s">
        <v>46</v>
      </c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5"/>
      <c r="R40" s="166">
        <f>SUM(O17+O20+O29+O33+O36)</f>
        <v>0</v>
      </c>
      <c r="S40" s="8"/>
      <c r="T40" s="38"/>
    </row>
    <row r="41" spans="1:20" ht="18" customHeight="1" x14ac:dyDescent="0.3">
      <c r="A41" s="13"/>
      <c r="B41" s="13"/>
      <c r="C41" s="13"/>
      <c r="D41" s="13"/>
      <c r="E41" s="13"/>
      <c r="F41" s="13"/>
      <c r="G41" s="13"/>
      <c r="H41" s="38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8"/>
      <c r="T41" s="13"/>
    </row>
    <row r="42" spans="1:20" ht="18" customHeight="1" x14ac:dyDescent="0.3">
      <c r="A42" s="13"/>
      <c r="B42" s="13"/>
      <c r="C42" s="13"/>
      <c r="D42" s="13"/>
      <c r="E42" s="13"/>
      <c r="F42" s="13"/>
      <c r="G42" s="13"/>
      <c r="H42" s="38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8"/>
      <c r="T42" s="13"/>
    </row>
    <row r="43" spans="1:20" ht="42.75" customHeight="1" x14ac:dyDescent="0.3">
      <c r="A43" s="167" t="s">
        <v>47</v>
      </c>
      <c r="B43" s="167"/>
      <c r="C43" s="167"/>
      <c r="D43" s="167"/>
      <c r="E43" s="168" t="s">
        <v>4</v>
      </c>
      <c r="F43" s="169" t="s">
        <v>5</v>
      </c>
      <c r="G43" s="169"/>
      <c r="H43" s="169"/>
      <c r="I43" s="169"/>
      <c r="J43" s="169"/>
      <c r="K43" s="168">
        <v>2026</v>
      </c>
      <c r="L43" s="170">
        <v>2027</v>
      </c>
      <c r="M43" s="170">
        <v>2028</v>
      </c>
      <c r="N43" s="168">
        <v>2029</v>
      </c>
      <c r="O43" s="171" t="s">
        <v>48</v>
      </c>
      <c r="P43" s="171"/>
      <c r="Q43" s="171"/>
      <c r="R43" s="171"/>
      <c r="S43" s="8"/>
      <c r="T43" s="13"/>
    </row>
    <row r="44" spans="1:20" ht="15.6" x14ac:dyDescent="0.3">
      <c r="A44" s="64" t="s">
        <v>49</v>
      </c>
      <c r="B44" s="65"/>
      <c r="C44" s="65"/>
      <c r="D44" s="55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 t="s">
        <v>12</v>
      </c>
      <c r="P44" s="61"/>
      <c r="Q44" s="61" t="s">
        <v>48</v>
      </c>
      <c r="R44" s="61"/>
      <c r="S44" s="8"/>
      <c r="T44" s="13"/>
    </row>
    <row r="45" spans="1:20" ht="15.6" x14ac:dyDescent="0.3">
      <c r="A45" s="56"/>
      <c r="B45" s="66"/>
      <c r="C45" s="66"/>
      <c r="D45" s="57"/>
      <c r="E45" s="60"/>
      <c r="F45" s="7"/>
      <c r="G45" s="60"/>
      <c r="H45" s="60"/>
      <c r="I45" s="61" t="s">
        <v>16</v>
      </c>
      <c r="J45" s="61"/>
      <c r="K45" s="60"/>
      <c r="L45" s="60"/>
      <c r="M45" s="60"/>
      <c r="N45" s="60"/>
      <c r="O45" s="61"/>
      <c r="P45" s="61"/>
      <c r="Q45" s="61"/>
      <c r="R45" s="61"/>
      <c r="S45" s="8"/>
      <c r="T45" s="13"/>
    </row>
    <row r="46" spans="1:20" ht="15.6" x14ac:dyDescent="0.3">
      <c r="A46" s="56"/>
      <c r="B46" s="66"/>
      <c r="C46" s="66"/>
      <c r="D46" s="57"/>
      <c r="E46" s="16"/>
      <c r="F46" s="10">
        <v>0</v>
      </c>
      <c r="G46" s="46">
        <v>0</v>
      </c>
      <c r="H46" s="46"/>
      <c r="I46" s="47">
        <v>0</v>
      </c>
      <c r="J46" s="48"/>
      <c r="K46" s="39"/>
      <c r="L46" s="39"/>
      <c r="M46" s="39"/>
      <c r="N46" s="39"/>
      <c r="O46" s="49">
        <f>K46+L46+M46+N46</f>
        <v>0</v>
      </c>
      <c r="P46" s="50"/>
      <c r="Q46" s="54">
        <f>O46+O47+O48+O49</f>
        <v>0</v>
      </c>
      <c r="R46" s="55"/>
      <c r="S46" s="8"/>
      <c r="T46" s="13"/>
    </row>
    <row r="47" spans="1:20" ht="15.6" x14ac:dyDescent="0.3">
      <c r="A47" s="56"/>
      <c r="B47" s="66"/>
      <c r="C47" s="66"/>
      <c r="D47" s="57"/>
      <c r="E47" s="16"/>
      <c r="F47" s="10">
        <v>0</v>
      </c>
      <c r="G47" s="46">
        <v>0</v>
      </c>
      <c r="H47" s="46"/>
      <c r="I47" s="47">
        <v>0</v>
      </c>
      <c r="J47" s="48"/>
      <c r="K47" s="40"/>
      <c r="L47" s="40"/>
      <c r="M47" s="40"/>
      <c r="N47" s="40"/>
      <c r="O47" s="49">
        <f t="shared" ref="O47:O49" si="5">K47+L47+M47+N47</f>
        <v>0</v>
      </c>
      <c r="P47" s="50"/>
      <c r="Q47" s="56"/>
      <c r="R47" s="57"/>
    </row>
    <row r="48" spans="1:20" ht="15.6" x14ac:dyDescent="0.3">
      <c r="A48" s="56"/>
      <c r="B48" s="66"/>
      <c r="C48" s="66"/>
      <c r="D48" s="57"/>
      <c r="E48" s="16"/>
      <c r="F48" s="10">
        <v>0</v>
      </c>
      <c r="G48" s="46">
        <v>0</v>
      </c>
      <c r="H48" s="46"/>
      <c r="I48" s="47">
        <v>0</v>
      </c>
      <c r="J48" s="48"/>
      <c r="K48" s="40"/>
      <c r="L48" s="40"/>
      <c r="M48" s="40"/>
      <c r="N48" s="40"/>
      <c r="O48" s="49">
        <f t="shared" si="5"/>
        <v>0</v>
      </c>
      <c r="P48" s="50"/>
      <c r="Q48" s="56"/>
      <c r="R48" s="57"/>
    </row>
    <row r="49" spans="1:18" ht="30.75" customHeight="1" x14ac:dyDescent="0.3">
      <c r="A49" s="58"/>
      <c r="B49" s="67"/>
      <c r="C49" s="67"/>
      <c r="D49" s="59"/>
      <c r="E49" s="16"/>
      <c r="F49" s="10">
        <v>0</v>
      </c>
      <c r="G49" s="46">
        <v>0</v>
      </c>
      <c r="H49" s="46"/>
      <c r="I49" s="47">
        <v>0</v>
      </c>
      <c r="J49" s="48"/>
      <c r="K49" s="40"/>
      <c r="L49" s="40"/>
      <c r="M49" s="40"/>
      <c r="N49" s="40"/>
      <c r="O49" s="49">
        <f t="shared" si="5"/>
        <v>0</v>
      </c>
      <c r="P49" s="50"/>
      <c r="Q49" s="58"/>
      <c r="R49" s="59"/>
    </row>
    <row r="50" spans="1:18" ht="15.6" x14ac:dyDescent="0.3">
      <c r="E50" s="51" t="s">
        <v>48</v>
      </c>
      <c r="F50" s="51"/>
      <c r="G50" s="51"/>
      <c r="H50" s="51"/>
      <c r="I50" s="51"/>
      <c r="J50" s="51"/>
      <c r="K50" s="14">
        <f>K46+K47+K48+K49</f>
        <v>0</v>
      </c>
      <c r="L50" s="14">
        <f t="shared" ref="L50:N50" si="6">L46+L47+L48+L49</f>
        <v>0</v>
      </c>
      <c r="M50" s="14">
        <f t="shared" si="6"/>
        <v>0</v>
      </c>
      <c r="N50" s="14">
        <f t="shared" si="6"/>
        <v>0</v>
      </c>
      <c r="O50" s="52"/>
      <c r="P50" s="52"/>
      <c r="Q50" s="52"/>
      <c r="R50" s="53"/>
    </row>
    <row r="52" spans="1:18" ht="48" customHeight="1" x14ac:dyDescent="0.3">
      <c r="A52" s="175" t="s">
        <v>58</v>
      </c>
      <c r="B52" s="175"/>
      <c r="C52" s="175"/>
      <c r="D52" s="175"/>
      <c r="E52" s="176">
        <f>Q46+O17+O20+O29+O30+O33+O36</f>
        <v>0</v>
      </c>
    </row>
  </sheetData>
  <mergeCells count="128">
    <mergeCell ref="L3:L4"/>
    <mergeCell ref="M3:M4"/>
    <mergeCell ref="N3:N4"/>
    <mergeCell ref="O3:P4"/>
    <mergeCell ref="Q3:R4"/>
    <mergeCell ref="G4:H4"/>
    <mergeCell ref="I4:J4"/>
    <mergeCell ref="F1:J1"/>
    <mergeCell ref="O1:R1"/>
    <mergeCell ref="A2:R2"/>
    <mergeCell ref="A3:A20"/>
    <mergeCell ref="B3:B20"/>
    <mergeCell ref="C3:C16"/>
    <mergeCell ref="D3:D16"/>
    <mergeCell ref="E3:E4"/>
    <mergeCell ref="F3:J3"/>
    <mergeCell ref="K3:K4"/>
    <mergeCell ref="G8:H8"/>
    <mergeCell ref="I8:J8"/>
    <mergeCell ref="O8:P8"/>
    <mergeCell ref="G9:H9"/>
    <mergeCell ref="I9:J9"/>
    <mergeCell ref="O9:P9"/>
    <mergeCell ref="G5:H5"/>
    <mergeCell ref="I5:J5"/>
    <mergeCell ref="O5:P5"/>
    <mergeCell ref="G6:H6"/>
    <mergeCell ref="I6:J6"/>
    <mergeCell ref="O6:P6"/>
    <mergeCell ref="G7:H7"/>
    <mergeCell ref="I7:J7"/>
    <mergeCell ref="O7:P7"/>
    <mergeCell ref="G12:H12"/>
    <mergeCell ref="I12:J12"/>
    <mergeCell ref="O12:P12"/>
    <mergeCell ref="G13:H13"/>
    <mergeCell ref="I13:J13"/>
    <mergeCell ref="O13:P13"/>
    <mergeCell ref="G10:H10"/>
    <mergeCell ref="I10:J10"/>
    <mergeCell ref="O10:P10"/>
    <mergeCell ref="G11:H11"/>
    <mergeCell ref="I11:J11"/>
    <mergeCell ref="O11:P11"/>
    <mergeCell ref="T17:T20"/>
    <mergeCell ref="C17:J17"/>
    <mergeCell ref="G14:H14"/>
    <mergeCell ref="I14:J14"/>
    <mergeCell ref="O14:P14"/>
    <mergeCell ref="E15:J15"/>
    <mergeCell ref="O15:R15"/>
    <mergeCell ref="E16:J16"/>
    <mergeCell ref="O16:R16"/>
    <mergeCell ref="Q5:R14"/>
    <mergeCell ref="O17:R17"/>
    <mergeCell ref="C18:J18"/>
    <mergeCell ref="O18:R18"/>
    <mergeCell ref="E19:J19"/>
    <mergeCell ref="O19:R19"/>
    <mergeCell ref="C20:J20"/>
    <mergeCell ref="O20:R20"/>
    <mergeCell ref="F28:N28"/>
    <mergeCell ref="C29:J29"/>
    <mergeCell ref="O29:R29"/>
    <mergeCell ref="H27:J27"/>
    <mergeCell ref="E25:E27"/>
    <mergeCell ref="H25:J25"/>
    <mergeCell ref="R25:R26"/>
    <mergeCell ref="H26:J26"/>
    <mergeCell ref="A21:Q21"/>
    <mergeCell ref="F23:J23"/>
    <mergeCell ref="O23:R23"/>
    <mergeCell ref="H24:J24"/>
    <mergeCell ref="K24:N24"/>
    <mergeCell ref="A25:A37"/>
    <mergeCell ref="B25:B34"/>
    <mergeCell ref="C25:C28"/>
    <mergeCell ref="D25:D28"/>
    <mergeCell ref="O30:R30"/>
    <mergeCell ref="C30:J30"/>
    <mergeCell ref="E32:J32"/>
    <mergeCell ref="O32:R32"/>
    <mergeCell ref="C33:J33"/>
    <mergeCell ref="O33:R33"/>
    <mergeCell ref="C34:J34"/>
    <mergeCell ref="O34:R34"/>
    <mergeCell ref="C31:J31"/>
    <mergeCell ref="O31:R31"/>
    <mergeCell ref="A38:Q38"/>
    <mergeCell ref="B35:B37"/>
    <mergeCell ref="E35:J35"/>
    <mergeCell ref="O35:R35"/>
    <mergeCell ref="C36:J36"/>
    <mergeCell ref="O36:R36"/>
    <mergeCell ref="C37:J37"/>
    <mergeCell ref="O37:R37"/>
    <mergeCell ref="M44:M45"/>
    <mergeCell ref="N44:N45"/>
    <mergeCell ref="O44:P45"/>
    <mergeCell ref="Q44:R45"/>
    <mergeCell ref="G45:H45"/>
    <mergeCell ref="I45:J45"/>
    <mergeCell ref="A39:R39"/>
    <mergeCell ref="A40:Q40"/>
    <mergeCell ref="A43:D43"/>
    <mergeCell ref="F43:J43"/>
    <mergeCell ref="O43:R43"/>
    <mergeCell ref="A44:D49"/>
    <mergeCell ref="E44:E45"/>
    <mergeCell ref="F44:J44"/>
    <mergeCell ref="K44:K45"/>
    <mergeCell ref="L44:L45"/>
    <mergeCell ref="G49:H49"/>
    <mergeCell ref="I49:J49"/>
    <mergeCell ref="O49:P49"/>
    <mergeCell ref="E50:J50"/>
    <mergeCell ref="O50:R50"/>
    <mergeCell ref="A52:D52"/>
    <mergeCell ref="G46:H46"/>
    <mergeCell ref="I46:J46"/>
    <mergeCell ref="O46:P46"/>
    <mergeCell ref="Q46:R49"/>
    <mergeCell ref="G47:H47"/>
    <mergeCell ref="I47:J47"/>
    <mergeCell ref="O47:P47"/>
    <mergeCell ref="G48:H48"/>
    <mergeCell ref="I48:J48"/>
    <mergeCell ref="O48:P48"/>
  </mergeCells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 Talò</dc:creator>
  <cp:lastModifiedBy>Antonella Talò</cp:lastModifiedBy>
  <cp:lastPrinted>2026-06-04T10:07:39Z</cp:lastPrinted>
  <dcterms:created xsi:type="dcterms:W3CDTF">2015-06-05T18:19:34Z</dcterms:created>
  <dcterms:modified xsi:type="dcterms:W3CDTF">2026-06-04T10:35:49Z</dcterms:modified>
</cp:coreProperties>
</file>